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65296" windowWidth="14760" windowHeight="11760" activeTab="0"/>
  </bookViews>
  <sheets>
    <sheet name="2023" sheetId="1" r:id="rId1"/>
  </sheets>
  <definedNames>
    <definedName name="_xlnm.Print_Area" localSheetId="0">'2023'!$A$1:$D$60</definedName>
  </definedNames>
  <calcPr fullCalcOnLoad="1"/>
</workbook>
</file>

<file path=xl/sharedStrings.xml><?xml version="1.0" encoding="utf-8"?>
<sst xmlns="http://schemas.openxmlformats.org/spreadsheetml/2006/main" count="145" uniqueCount="97">
  <si>
    <t>№ п/п</t>
  </si>
  <si>
    <t>Показатель</t>
  </si>
  <si>
    <t>Ед.изм.</t>
  </si>
  <si>
    <t>1.</t>
  </si>
  <si>
    <t>тыс.руб.</t>
  </si>
  <si>
    <t>2.</t>
  </si>
  <si>
    <t>Расходы на оплату труда</t>
  </si>
  <si>
    <t>Материалы</t>
  </si>
  <si>
    <t>Капитальные вложения</t>
  </si>
  <si>
    <t>3.</t>
  </si>
  <si>
    <t>МВт</t>
  </si>
  <si>
    <t>4.</t>
  </si>
  <si>
    <t>5.</t>
  </si>
  <si>
    <t>6.</t>
  </si>
  <si>
    <t>7.</t>
  </si>
  <si>
    <t>Неподконтрольный расходы, всего, в том числе:</t>
  </si>
  <si>
    <t>Амортизция основных средств</t>
  </si>
  <si>
    <t>Страховые взносы во внебюджетные фонды</t>
  </si>
  <si>
    <t>Налоги и сборы</t>
  </si>
  <si>
    <t>Плата за аренду имущества</t>
  </si>
  <si>
    <t>Необходимая валовая выручка на содержание сетей, всего</t>
  </si>
  <si>
    <t>Величина полезного отпуска электрической энергии</t>
  </si>
  <si>
    <t>млн. кВт. ч.</t>
  </si>
  <si>
    <t>Величина технологического расхода (потерь) электрической энергии</t>
  </si>
  <si>
    <t>Одноставочный тариф</t>
  </si>
  <si>
    <t>руб./МВт ч</t>
  </si>
  <si>
    <t>руб./МВтч</t>
  </si>
  <si>
    <t>Расходы сетевой организации</t>
  </si>
  <si>
    <t>Прочие обоснованные неподконтрольные расходы</t>
  </si>
  <si>
    <t>1 полугодие</t>
  </si>
  <si>
    <t>2 полугодие</t>
  </si>
  <si>
    <t>Расходы, связанные с компенсацией выпадающих доходов от льготного технологического присоединения</t>
  </si>
  <si>
    <t>Корректировка необходимой валовой выручки</t>
  </si>
  <si>
    <t>1.1</t>
  </si>
  <si>
    <t>1.2</t>
  </si>
  <si>
    <t>2</t>
  </si>
  <si>
    <t>Двухставочный тариф</t>
  </si>
  <si>
    <t>ставка на содержание электрических сетей</t>
  </si>
  <si>
    <t>руб./МВт·мес</t>
  </si>
  <si>
    <t>ставка на оплату технологического расхода (потерь)</t>
  </si>
  <si>
    <t>Подконтрольные расходы</t>
  </si>
  <si>
    <t>1.1.</t>
  </si>
  <si>
    <t>1.3</t>
  </si>
  <si>
    <t>Ремонт основных фондов</t>
  </si>
  <si>
    <t>1.4</t>
  </si>
  <si>
    <t>Другие обоснованные подконтрольные расходы, в том числе:</t>
  </si>
  <si>
    <t>1.4.1</t>
  </si>
  <si>
    <t>Работы и услуги производственного характера</t>
  </si>
  <si>
    <t>1.4.2</t>
  </si>
  <si>
    <t>Работы и услуги непроизводственного характера</t>
  </si>
  <si>
    <t>1.4.3</t>
  </si>
  <si>
    <t>Обеспечение нормальных условий труда и техники безопасности</t>
  </si>
  <si>
    <t>1.4.4.</t>
  </si>
  <si>
    <t>Расходы на командировки</t>
  </si>
  <si>
    <t>1.4.5</t>
  </si>
  <si>
    <t>Расходы на обучение персонала</t>
  </si>
  <si>
    <t>1.4.6</t>
  </si>
  <si>
    <t>Расходы на страхование</t>
  </si>
  <si>
    <t>1.4.7</t>
  </si>
  <si>
    <t>Расходы на услуги банков</t>
  </si>
  <si>
    <t>1.4.8</t>
  </si>
  <si>
    <t>Прочие обоснованные подконтрольные расходы</t>
  </si>
  <si>
    <t>1.5</t>
  </si>
  <si>
    <t>Расходы из прибыли, в том числе:</t>
  </si>
  <si>
    <t>1.5.1</t>
  </si>
  <si>
    <t>Расходы по коллективным договорам</t>
  </si>
  <si>
    <t>1.5.2</t>
  </si>
  <si>
    <t>Прочие обоснованные расходы из прибыли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</si>
  <si>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</si>
  <si>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</si>
  <si>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</si>
  <si>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</si>
  <si>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</si>
  <si>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</si>
  <si>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</si>
  <si>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</si>
  <si>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</si>
  <si>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Корректировка подконтрольных расходов  (∆ПР)</t>
  </si>
  <si>
    <t>3.2.</t>
  </si>
  <si>
    <t>Корректировка неподконтрольных расходов (∆НР)</t>
  </si>
  <si>
    <t>3.3.</t>
  </si>
  <si>
    <t>Корректировка НВВ с учетом изменения полезного отпуска и цен на электрическую энергию  (ПОi )</t>
  </si>
  <si>
    <t>3.4.</t>
  </si>
  <si>
    <t>Корректировка необходимой валовой выручки по доходам от осуществления регулируемой деятельности  (∆НВВiсод)</t>
  </si>
  <si>
    <t>3.5.</t>
  </si>
  <si>
    <t>Корректировка расходов по обеспечению коммерческого учета ээ (∆Уi)</t>
  </si>
  <si>
    <t>3.6.</t>
  </si>
  <si>
    <t>Корректировка НВВ в связи с изменением (неисполнением) инвестиционной программы (ВiкорИП)</t>
  </si>
  <si>
    <t>Корректировка НВВ с учетом надежности и качества оказываемых услуг (НВВi-2сод)*КНКi</t>
  </si>
  <si>
    <t>Экономия расходов на оплату потерь электрической энергии (∆ЭПi)</t>
  </si>
  <si>
    <t>Расходы по обеспечению коммерческого учета ээ (Уi)</t>
  </si>
  <si>
    <t xml:space="preserve">Результаты деятельности регулируемой организации в соотв. с п.7 Основ ценообразования </t>
  </si>
  <si>
    <t>Информация о ценах (тарифах) на услуги по передаче электрической энергии                                                                                      АО "Электросетевая компания"</t>
  </si>
  <si>
    <t>Величина заявленной мощности в точках поставки филиала "Владимирэнерго" ПАО "Россети Центра и Приволжье"</t>
  </si>
  <si>
    <t>2023 год</t>
  </si>
  <si>
    <r>
      <t>Индивидуальные тарифы на услуги по передаче электрической энергии</t>
    </r>
    <r>
      <rPr>
        <sz val="12"/>
        <rFont val="Times New Roman"/>
        <family val="1"/>
      </rPr>
      <t xml:space="preserve">
(постановление Департамента государственного регулирования цен и тарифов Владимирской области от 24.11.2022 № 39/342)</t>
    </r>
  </si>
  <si>
    <t>Расходы на оплату услуг организаций, осуществляющие регулируемые виды деятельности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</si>
</sst>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0.0%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/>
    </xf>
    <xf numFmtId="173" fontId="2" fillId="33" borderId="17" xfId="0" applyNumberFormat="1" applyFont="1" applyFill="1" applyBorder="1" applyAlignment="1">
      <alignment horizontal="center" vertical="center"/>
    </xf>
    <xf numFmtId="181" fontId="46" fillId="33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5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5" zoomScaleNormal="85" zoomScalePageLayoutView="0" workbookViewId="0" topLeftCell="A1">
      <selection activeCell="B68" sqref="B68"/>
    </sheetView>
  </sheetViews>
  <sheetFormatPr defaultColWidth="9.00390625" defaultRowHeight="12.75"/>
  <cols>
    <col min="1" max="1" width="9.125" style="24" customWidth="1"/>
    <col min="2" max="2" width="65.00390625" style="2" customWidth="1"/>
    <col min="3" max="3" width="18.125" style="2" customWidth="1"/>
    <col min="4" max="4" width="20.25390625" style="48" customWidth="1"/>
    <col min="5" max="5" width="15.25390625" style="2" customWidth="1"/>
    <col min="6" max="6" width="10.875" style="2" customWidth="1"/>
    <col min="7" max="7" width="15.00390625" style="2" customWidth="1"/>
    <col min="8" max="9" width="10.75390625" style="2" bestFit="1" customWidth="1"/>
    <col min="10" max="16384" width="9.125" style="2" customWidth="1"/>
  </cols>
  <sheetData>
    <row r="1" spans="1:4" s="1" customFormat="1" ht="33.75" customHeight="1">
      <c r="A1" s="81" t="s">
        <v>92</v>
      </c>
      <c r="B1" s="81"/>
      <c r="C1" s="81"/>
      <c r="D1" s="82"/>
    </row>
    <row r="2" ht="16.5" thickBot="1"/>
    <row r="3" spans="1:4" s="3" customFormat="1" ht="15" customHeight="1">
      <c r="A3" s="78" t="s">
        <v>0</v>
      </c>
      <c r="B3" s="88" t="s">
        <v>1</v>
      </c>
      <c r="C3" s="90" t="s">
        <v>2</v>
      </c>
      <c r="D3" s="92" t="s">
        <v>94</v>
      </c>
    </row>
    <row r="4" spans="1:4" s="3" customFormat="1" ht="15" customHeight="1" thickBot="1">
      <c r="A4" s="87"/>
      <c r="B4" s="89"/>
      <c r="C4" s="91"/>
      <c r="D4" s="93"/>
    </row>
    <row r="5" spans="1:4" ht="15" customHeight="1" thickBot="1">
      <c r="A5" s="15">
        <v>1</v>
      </c>
      <c r="B5" s="16">
        <v>2</v>
      </c>
      <c r="C5" s="16">
        <v>3</v>
      </c>
      <c r="D5" s="16">
        <v>4</v>
      </c>
    </row>
    <row r="6" spans="1:4" ht="46.5" customHeight="1">
      <c r="A6" s="17"/>
      <c r="B6" s="18" t="s">
        <v>93</v>
      </c>
      <c r="C6" s="41" t="s">
        <v>10</v>
      </c>
      <c r="D6" s="49">
        <v>9.1244</v>
      </c>
    </row>
    <row r="7" spans="1:4" ht="36" customHeight="1">
      <c r="A7" s="19"/>
      <c r="B7" s="20" t="s">
        <v>23</v>
      </c>
      <c r="C7" s="42" t="s">
        <v>22</v>
      </c>
      <c r="D7" s="50">
        <v>6.6279</v>
      </c>
    </row>
    <row r="8" spans="1:4" ht="25.5" customHeight="1" thickBot="1">
      <c r="A8" s="21"/>
      <c r="B8" s="22" t="s">
        <v>21</v>
      </c>
      <c r="C8" s="43" t="s">
        <v>22</v>
      </c>
      <c r="D8" s="51">
        <v>41847.79072274176</v>
      </c>
    </row>
    <row r="9" spans="1:4" ht="26.25" customHeight="1" thickBot="1">
      <c r="A9" s="94" t="s">
        <v>27</v>
      </c>
      <c r="B9" s="95"/>
      <c r="C9" s="96"/>
      <c r="D9" s="64"/>
    </row>
    <row r="10" spans="1:13" s="1" customFormat="1" ht="15.75">
      <c r="A10" s="5" t="s">
        <v>3</v>
      </c>
      <c r="B10" s="65" t="s">
        <v>40</v>
      </c>
      <c r="C10" s="44" t="s">
        <v>4</v>
      </c>
      <c r="D10" s="70">
        <v>35243.97</v>
      </c>
      <c r="E10" s="12"/>
      <c r="F10" s="12"/>
      <c r="G10" s="12"/>
      <c r="I10" s="12"/>
      <c r="K10" s="12"/>
      <c r="M10" s="12"/>
    </row>
    <row r="11" spans="1:8" ht="15.75">
      <c r="A11" s="6" t="s">
        <v>41</v>
      </c>
      <c r="B11" s="20" t="s">
        <v>6</v>
      </c>
      <c r="C11" s="42" t="s">
        <v>4</v>
      </c>
      <c r="D11" s="71">
        <v>20042.43</v>
      </c>
      <c r="F11" s="12"/>
      <c r="G11" s="4"/>
      <c r="H11" s="4"/>
    </row>
    <row r="12" spans="1:9" ht="15.75">
      <c r="A12" s="6" t="s">
        <v>34</v>
      </c>
      <c r="B12" s="20" t="s">
        <v>7</v>
      </c>
      <c r="C12" s="42" t="s">
        <v>4</v>
      </c>
      <c r="D12" s="71">
        <v>1782.12</v>
      </c>
      <c r="F12" s="12"/>
      <c r="G12" s="4"/>
      <c r="H12" s="4"/>
      <c r="I12" s="14"/>
    </row>
    <row r="13" spans="1:12" ht="15.75">
      <c r="A13" s="6" t="s">
        <v>42</v>
      </c>
      <c r="B13" s="20" t="s">
        <v>43</v>
      </c>
      <c r="C13" s="42" t="s">
        <v>4</v>
      </c>
      <c r="D13" s="71">
        <v>8109.54</v>
      </c>
      <c r="F13" s="12"/>
      <c r="G13" s="4"/>
      <c r="H13" s="4"/>
      <c r="I13" s="4"/>
      <c r="L13" s="4"/>
    </row>
    <row r="14" spans="1:9" ht="15.75">
      <c r="A14" s="6" t="s">
        <v>44</v>
      </c>
      <c r="B14" s="20" t="s">
        <v>45</v>
      </c>
      <c r="C14" s="42" t="s">
        <v>4</v>
      </c>
      <c r="D14" s="71">
        <v>5309.879999999999</v>
      </c>
      <c r="E14" s="4"/>
      <c r="F14" s="12"/>
      <c r="G14" s="4"/>
      <c r="I14" s="14"/>
    </row>
    <row r="15" spans="1:7" ht="15.75">
      <c r="A15" s="6" t="s">
        <v>46</v>
      </c>
      <c r="B15" s="20" t="s">
        <v>47</v>
      </c>
      <c r="C15" s="42" t="s">
        <v>4</v>
      </c>
      <c r="D15" s="71">
        <v>1875.12</v>
      </c>
      <c r="E15" s="4"/>
      <c r="F15" s="12"/>
      <c r="G15" s="4"/>
    </row>
    <row r="16" spans="1:11" ht="15.75">
      <c r="A16" s="6" t="s">
        <v>48</v>
      </c>
      <c r="B16" s="20" t="s">
        <v>49</v>
      </c>
      <c r="C16" s="42" t="s">
        <v>4</v>
      </c>
      <c r="D16" s="71">
        <v>2484.92</v>
      </c>
      <c r="E16" s="4"/>
      <c r="F16" s="12"/>
      <c r="G16" s="4"/>
      <c r="K16" s="4"/>
    </row>
    <row r="17" spans="1:13" ht="31.5">
      <c r="A17" s="6" t="s">
        <v>50</v>
      </c>
      <c r="B17" s="20" t="s">
        <v>51</v>
      </c>
      <c r="C17" s="42" t="s">
        <v>4</v>
      </c>
      <c r="D17" s="71">
        <v>761.94</v>
      </c>
      <c r="E17" s="4"/>
      <c r="F17" s="12"/>
      <c r="G17" s="4"/>
      <c r="I17" s="12"/>
      <c r="M17" s="4"/>
    </row>
    <row r="18" spans="1:7" ht="15.75">
      <c r="A18" s="6" t="s">
        <v>52</v>
      </c>
      <c r="B18" s="20" t="s">
        <v>53</v>
      </c>
      <c r="C18" s="42" t="s">
        <v>4</v>
      </c>
      <c r="D18" s="71">
        <v>0</v>
      </c>
      <c r="E18" s="4"/>
      <c r="F18" s="12"/>
      <c r="G18" s="4"/>
    </row>
    <row r="19" spans="1:7" ht="15.75">
      <c r="A19" s="6" t="s">
        <v>54</v>
      </c>
      <c r="B19" s="20" t="s">
        <v>55</v>
      </c>
      <c r="C19" s="42" t="s">
        <v>4</v>
      </c>
      <c r="D19" s="71">
        <v>63.9</v>
      </c>
      <c r="E19" s="4"/>
      <c r="F19" s="12"/>
      <c r="G19" s="4"/>
    </row>
    <row r="20" spans="1:7" ht="15.75">
      <c r="A20" s="6" t="s">
        <v>56</v>
      </c>
      <c r="B20" s="20" t="s">
        <v>57</v>
      </c>
      <c r="C20" s="42" t="s">
        <v>4</v>
      </c>
      <c r="D20" s="71">
        <v>40.1</v>
      </c>
      <c r="E20" s="4"/>
      <c r="F20" s="12"/>
      <c r="G20" s="4"/>
    </row>
    <row r="21" spans="1:7" ht="15.75">
      <c r="A21" s="6" t="s">
        <v>58</v>
      </c>
      <c r="B21" s="20" t="s">
        <v>59</v>
      </c>
      <c r="C21" s="42" t="s">
        <v>4</v>
      </c>
      <c r="D21" s="72">
        <v>83.9</v>
      </c>
      <c r="E21" s="4"/>
      <c r="F21" s="12"/>
      <c r="G21" s="4"/>
    </row>
    <row r="22" spans="1:7" ht="15.75">
      <c r="A22" s="6" t="s">
        <v>60</v>
      </c>
      <c r="B22" s="20" t="s">
        <v>61</v>
      </c>
      <c r="C22" s="42" t="s">
        <v>4</v>
      </c>
      <c r="D22" s="72">
        <v>0</v>
      </c>
      <c r="E22" s="4"/>
      <c r="F22" s="12"/>
      <c r="G22" s="4"/>
    </row>
    <row r="23" spans="1:7" ht="15.75">
      <c r="A23" s="6" t="s">
        <v>62</v>
      </c>
      <c r="B23" s="20" t="s">
        <v>63</v>
      </c>
      <c r="C23" s="42" t="s">
        <v>4</v>
      </c>
      <c r="D23" s="72">
        <v>0</v>
      </c>
      <c r="E23" s="4"/>
      <c r="F23" s="12"/>
      <c r="G23" s="4"/>
    </row>
    <row r="24" spans="1:7" ht="15.75">
      <c r="A24" s="6" t="s">
        <v>64</v>
      </c>
      <c r="B24" s="20" t="s">
        <v>65</v>
      </c>
      <c r="C24" s="42" t="s">
        <v>4</v>
      </c>
      <c r="D24" s="72">
        <v>0</v>
      </c>
      <c r="E24" s="4"/>
      <c r="F24" s="12"/>
      <c r="G24" s="4"/>
    </row>
    <row r="25" spans="1:7" ht="15.75">
      <c r="A25" s="6" t="s">
        <v>66</v>
      </c>
      <c r="B25" s="20" t="s">
        <v>67</v>
      </c>
      <c r="C25" s="42" t="s">
        <v>4</v>
      </c>
      <c r="D25" s="72">
        <v>0</v>
      </c>
      <c r="E25" s="4"/>
      <c r="F25" s="12"/>
      <c r="G25" s="4"/>
    </row>
    <row r="26" spans="1:8" ht="15.75">
      <c r="A26" s="23" t="s">
        <v>5</v>
      </c>
      <c r="B26" s="66" t="s">
        <v>15</v>
      </c>
      <c r="C26" s="45" t="s">
        <v>4</v>
      </c>
      <c r="D26" s="73">
        <v>20011.829999999998</v>
      </c>
      <c r="F26" s="12"/>
      <c r="G26" s="4"/>
      <c r="H26" s="4"/>
    </row>
    <row r="27" spans="1:7" ht="15.75">
      <c r="A27" s="6" t="s">
        <v>68</v>
      </c>
      <c r="B27" s="20" t="s">
        <v>16</v>
      </c>
      <c r="C27" s="42" t="s">
        <v>4</v>
      </c>
      <c r="D27" s="72">
        <v>8009.63</v>
      </c>
      <c r="F27" s="12"/>
      <c r="G27" s="4"/>
    </row>
    <row r="28" spans="1:7" ht="15.75">
      <c r="A28" s="6" t="s">
        <v>69</v>
      </c>
      <c r="B28" s="20" t="s">
        <v>17</v>
      </c>
      <c r="C28" s="42" t="s">
        <v>4</v>
      </c>
      <c r="D28" s="72">
        <v>6092.9</v>
      </c>
      <c r="F28" s="12"/>
      <c r="G28" s="4"/>
    </row>
    <row r="29" spans="1:7" ht="31.5">
      <c r="A29" s="6" t="s">
        <v>70</v>
      </c>
      <c r="B29" s="20" t="s">
        <v>96</v>
      </c>
      <c r="C29" s="42" t="s">
        <v>4</v>
      </c>
      <c r="D29" s="72">
        <v>483.19</v>
      </c>
      <c r="F29" s="12"/>
      <c r="G29" s="4"/>
    </row>
    <row r="30" spans="1:7" s="1" customFormat="1" ht="15.75" customHeight="1">
      <c r="A30" s="6" t="s">
        <v>71</v>
      </c>
      <c r="B30" s="20" t="s">
        <v>18</v>
      </c>
      <c r="C30" s="42" t="s">
        <v>4</v>
      </c>
      <c r="D30" s="72">
        <v>2471.45</v>
      </c>
      <c r="F30" s="12"/>
      <c r="G30" s="4"/>
    </row>
    <row r="31" spans="1:7" s="1" customFormat="1" ht="15.75" customHeight="1">
      <c r="A31" s="6" t="s">
        <v>72</v>
      </c>
      <c r="B31" s="20" t="s">
        <v>19</v>
      </c>
      <c r="C31" s="42" t="s">
        <v>4</v>
      </c>
      <c r="D31" s="72">
        <v>2954.66</v>
      </c>
      <c r="F31" s="12"/>
      <c r="G31" s="4"/>
    </row>
    <row r="32" spans="1:7" s="1" customFormat="1" ht="36" customHeight="1">
      <c r="A32" s="6" t="s">
        <v>73</v>
      </c>
      <c r="B32" s="20" t="s">
        <v>28</v>
      </c>
      <c r="C32" s="42" t="s">
        <v>4</v>
      </c>
      <c r="D32" s="72">
        <v>0</v>
      </c>
      <c r="F32" s="12"/>
      <c r="G32" s="4"/>
    </row>
    <row r="33" spans="1:7" s="1" customFormat="1" ht="15.75" customHeight="1">
      <c r="A33" s="6" t="s">
        <v>74</v>
      </c>
      <c r="B33" s="20" t="s">
        <v>8</v>
      </c>
      <c r="C33" s="42" t="s">
        <v>4</v>
      </c>
      <c r="D33" s="71">
        <v>0</v>
      </c>
      <c r="F33" s="12"/>
      <c r="G33" s="4"/>
    </row>
    <row r="34" spans="1:7" s="1" customFormat="1" ht="31.5">
      <c r="A34" s="6" t="s">
        <v>75</v>
      </c>
      <c r="B34" s="67" t="s">
        <v>31</v>
      </c>
      <c r="C34" s="42" t="s">
        <v>4</v>
      </c>
      <c r="D34" s="74">
        <v>0</v>
      </c>
      <c r="F34" s="12"/>
      <c r="G34" s="4"/>
    </row>
    <row r="35" spans="1:7" s="1" customFormat="1" ht="15.75">
      <c r="A35" s="25" t="s">
        <v>9</v>
      </c>
      <c r="B35" s="68" t="s">
        <v>32</v>
      </c>
      <c r="C35" s="69" t="s">
        <v>4</v>
      </c>
      <c r="D35" s="75">
        <v>0</v>
      </c>
      <c r="F35" s="12"/>
      <c r="G35" s="4"/>
    </row>
    <row r="36" spans="1:7" s="1" customFormat="1" ht="15.75">
      <c r="A36" s="6" t="s">
        <v>76</v>
      </c>
      <c r="B36" s="20" t="s">
        <v>77</v>
      </c>
      <c r="C36" s="46" t="s">
        <v>4</v>
      </c>
      <c r="D36" s="71">
        <v>0</v>
      </c>
      <c r="F36" s="12"/>
      <c r="G36" s="4"/>
    </row>
    <row r="37" spans="1:7" s="1" customFormat="1" ht="15.75">
      <c r="A37" s="6" t="s">
        <v>78</v>
      </c>
      <c r="B37" s="20" t="s">
        <v>79</v>
      </c>
      <c r="C37" s="46" t="s">
        <v>4</v>
      </c>
      <c r="D37" s="71">
        <v>0</v>
      </c>
      <c r="F37" s="12"/>
      <c r="G37" s="4"/>
    </row>
    <row r="38" spans="1:7" s="1" customFormat="1" ht="31.5">
      <c r="A38" s="6" t="s">
        <v>80</v>
      </c>
      <c r="B38" s="20" t="s">
        <v>81</v>
      </c>
      <c r="C38" s="46" t="s">
        <v>4</v>
      </c>
      <c r="D38" s="71">
        <v>0</v>
      </c>
      <c r="F38" s="12"/>
      <c r="G38" s="4"/>
    </row>
    <row r="39" spans="1:7" s="1" customFormat="1" ht="31.5">
      <c r="A39" s="6" t="s">
        <v>82</v>
      </c>
      <c r="B39" s="20" t="s">
        <v>83</v>
      </c>
      <c r="C39" s="46" t="s">
        <v>4</v>
      </c>
      <c r="D39" s="71">
        <v>0</v>
      </c>
      <c r="F39" s="12"/>
      <c r="G39" s="4"/>
    </row>
    <row r="40" spans="1:7" s="1" customFormat="1" ht="31.5">
      <c r="A40" s="6" t="s">
        <v>84</v>
      </c>
      <c r="B40" s="20" t="s">
        <v>85</v>
      </c>
      <c r="C40" s="46" t="s">
        <v>4</v>
      </c>
      <c r="D40" s="71">
        <v>0</v>
      </c>
      <c r="F40" s="12"/>
      <c r="G40" s="4"/>
    </row>
    <row r="41" spans="1:7" s="1" customFormat="1" ht="31.5">
      <c r="A41" s="6" t="s">
        <v>86</v>
      </c>
      <c r="B41" s="20" t="s">
        <v>87</v>
      </c>
      <c r="C41" s="46" t="s">
        <v>4</v>
      </c>
      <c r="D41" s="71">
        <v>0</v>
      </c>
      <c r="F41" s="12"/>
      <c r="G41" s="4"/>
    </row>
    <row r="42" spans="1:7" s="1" customFormat="1" ht="31.5">
      <c r="A42" s="23" t="s">
        <v>11</v>
      </c>
      <c r="B42" s="66" t="s">
        <v>88</v>
      </c>
      <c r="C42" s="69" t="s">
        <v>4</v>
      </c>
      <c r="D42" s="76">
        <v>0</v>
      </c>
      <c r="F42" s="12"/>
      <c r="G42" s="4"/>
    </row>
    <row r="43" spans="1:7" s="1" customFormat="1" ht="31.5">
      <c r="A43" s="23" t="s">
        <v>12</v>
      </c>
      <c r="B43" s="66" t="s">
        <v>89</v>
      </c>
      <c r="C43" s="69" t="s">
        <v>4</v>
      </c>
      <c r="D43" s="76">
        <v>0</v>
      </c>
      <c r="F43" s="12"/>
      <c r="G43" s="4"/>
    </row>
    <row r="44" spans="1:7" s="1" customFormat="1" ht="15.75">
      <c r="A44" s="23" t="s">
        <v>13</v>
      </c>
      <c r="B44" s="66" t="s">
        <v>90</v>
      </c>
      <c r="C44" s="69" t="s">
        <v>4</v>
      </c>
      <c r="D44" s="76">
        <v>0</v>
      </c>
      <c r="F44" s="12"/>
      <c r="G44" s="4"/>
    </row>
    <row r="45" spans="1:7" s="1" customFormat="1" ht="32.25" thickBot="1">
      <c r="A45" s="25" t="s">
        <v>14</v>
      </c>
      <c r="B45" s="68" t="s">
        <v>91</v>
      </c>
      <c r="C45" s="69" t="s">
        <v>4</v>
      </c>
      <c r="D45" s="75">
        <v>0</v>
      </c>
      <c r="F45" s="12"/>
      <c r="G45" s="4"/>
    </row>
    <row r="46" spans="1:9" s="1" customFormat="1" ht="39.75" customHeight="1" thickBot="1">
      <c r="A46" s="83" t="s">
        <v>20</v>
      </c>
      <c r="B46" s="84"/>
      <c r="C46" s="47" t="s">
        <v>4</v>
      </c>
      <c r="D46" s="77">
        <v>55255.8</v>
      </c>
      <c r="E46" s="2"/>
      <c r="F46" s="11"/>
      <c r="G46" s="12"/>
      <c r="I46" s="13"/>
    </row>
    <row r="47" spans="1:9" s="1" customFormat="1" ht="21" customHeight="1">
      <c r="A47" s="27"/>
      <c r="B47" s="27"/>
      <c r="C47" s="28"/>
      <c r="D47" s="52"/>
      <c r="E47" s="2"/>
      <c r="F47" s="11"/>
      <c r="G47" s="12"/>
      <c r="I47" s="13"/>
    </row>
    <row r="48" spans="1:8" ht="56.25" customHeight="1" thickBot="1">
      <c r="A48" s="85" t="s">
        <v>95</v>
      </c>
      <c r="B48" s="85"/>
      <c r="C48" s="85"/>
      <c r="D48" s="86"/>
      <c r="E48" s="4"/>
      <c r="H48" s="4"/>
    </row>
    <row r="49" spans="1:5" ht="15.75">
      <c r="A49" s="78" t="s">
        <v>29</v>
      </c>
      <c r="B49" s="79"/>
      <c r="C49" s="79"/>
      <c r="D49" s="80"/>
      <c r="E49" s="4"/>
    </row>
    <row r="50" spans="1:5" ht="15.75">
      <c r="A50" s="32">
        <v>1</v>
      </c>
      <c r="B50" s="31" t="s">
        <v>36</v>
      </c>
      <c r="C50" s="34"/>
      <c r="D50" s="53"/>
      <c r="E50" s="4"/>
    </row>
    <row r="51" spans="1:4" ht="15.75">
      <c r="A51" s="30" t="s">
        <v>33</v>
      </c>
      <c r="B51" s="33" t="s">
        <v>37</v>
      </c>
      <c r="C51" s="35" t="s">
        <v>38</v>
      </c>
      <c r="D51" s="54">
        <f>504.65246*1000</f>
        <v>504652.46</v>
      </c>
    </row>
    <row r="52" spans="1:4" ht="15.75">
      <c r="A52" s="30" t="s">
        <v>34</v>
      </c>
      <c r="B52" s="33" t="s">
        <v>39</v>
      </c>
      <c r="C52" s="36" t="s">
        <v>25</v>
      </c>
      <c r="D52" s="54">
        <f>0.57086*1000</f>
        <v>570.86</v>
      </c>
    </row>
    <row r="53" spans="1:4" ht="15.75">
      <c r="A53" s="30"/>
      <c r="B53" s="29"/>
      <c r="C53" s="37"/>
      <c r="D53" s="54"/>
    </row>
    <row r="54" spans="1:4" ht="16.5" thickBot="1">
      <c r="A54" s="60" t="s">
        <v>35</v>
      </c>
      <c r="B54" s="61" t="s">
        <v>24</v>
      </c>
      <c r="C54" s="38" t="s">
        <v>26</v>
      </c>
      <c r="D54" s="55">
        <f>1.89126*1000</f>
        <v>1891.26</v>
      </c>
    </row>
    <row r="55" spans="1:4" ht="15.75">
      <c r="A55" s="78" t="s">
        <v>30</v>
      </c>
      <c r="B55" s="79"/>
      <c r="C55" s="79"/>
      <c r="D55" s="80"/>
    </row>
    <row r="56" spans="1:4" ht="15.75">
      <c r="A56" s="32">
        <v>1</v>
      </c>
      <c r="B56" s="31" t="s">
        <v>36</v>
      </c>
      <c r="C56" s="39"/>
      <c r="D56" s="53"/>
    </row>
    <row r="57" spans="1:4" ht="15.75">
      <c r="A57" s="30" t="s">
        <v>33</v>
      </c>
      <c r="B57" s="33" t="s">
        <v>37</v>
      </c>
      <c r="C57" s="35" t="s">
        <v>38</v>
      </c>
      <c r="D57" s="54">
        <v>504652.46</v>
      </c>
    </row>
    <row r="58" spans="1:4" ht="15.75">
      <c r="A58" s="30" t="s">
        <v>34</v>
      </c>
      <c r="B58" s="33" t="s">
        <v>39</v>
      </c>
      <c r="C58" s="36" t="s">
        <v>25</v>
      </c>
      <c r="D58" s="54">
        <v>570.86</v>
      </c>
    </row>
    <row r="59" spans="1:4" ht="15.75">
      <c r="A59" s="30"/>
      <c r="B59" s="29"/>
      <c r="C59" s="37"/>
      <c r="D59" s="54"/>
    </row>
    <row r="60" spans="1:4" ht="16.5" thickBot="1">
      <c r="A60" s="62" t="s">
        <v>35</v>
      </c>
      <c r="B60" s="63" t="s">
        <v>24</v>
      </c>
      <c r="C60" s="40" t="s">
        <v>26</v>
      </c>
      <c r="D60" s="56">
        <v>1891.26</v>
      </c>
    </row>
    <row r="61" spans="1:4" ht="15.75">
      <c r="A61" s="8"/>
      <c r="B61" s="8"/>
      <c r="C61" s="8"/>
      <c r="D61" s="57"/>
    </row>
    <row r="62" spans="1:4" ht="15.75">
      <c r="A62" s="8"/>
      <c r="B62" s="9"/>
      <c r="C62" s="10"/>
      <c r="D62" s="58"/>
    </row>
    <row r="63" spans="1:4" ht="15.75">
      <c r="A63" s="8"/>
      <c r="B63" s="9"/>
      <c r="C63" s="8"/>
      <c r="D63" s="58"/>
    </row>
    <row r="64" spans="1:4" ht="15.75">
      <c r="A64" s="26"/>
      <c r="B64" s="7"/>
      <c r="C64" s="7"/>
      <c r="D64" s="59"/>
    </row>
    <row r="65" spans="1:4" ht="15.75">
      <c r="A65" s="8"/>
      <c r="B65" s="9"/>
      <c r="C65" s="8"/>
      <c r="D65" s="58"/>
    </row>
  </sheetData>
  <sheetProtection/>
  <mergeCells count="10">
    <mergeCell ref="A49:D49"/>
    <mergeCell ref="A55:D55"/>
    <mergeCell ref="A1:D1"/>
    <mergeCell ref="A46:B46"/>
    <mergeCell ref="A48:D48"/>
    <mergeCell ref="A3:A4"/>
    <mergeCell ref="B3:B4"/>
    <mergeCell ref="C3:C4"/>
    <mergeCell ref="D3:D4"/>
    <mergeCell ref="A9:C9"/>
  </mergeCells>
  <printOptions horizontalCentered="1"/>
  <pageMargins left="0.7480314960629921" right="0.7480314960629921" top="0.2755905511811024" bottom="0.1968503937007874" header="0.11811023622047245" footer="0.1181102362204724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user92</dc:creator>
  <cp:keywords/>
  <dc:description/>
  <cp:lastModifiedBy>aavasilieva</cp:lastModifiedBy>
  <cp:lastPrinted>2021-01-02T12:51:43Z</cp:lastPrinted>
  <dcterms:created xsi:type="dcterms:W3CDTF">2010-04-07T08:45:15Z</dcterms:created>
  <dcterms:modified xsi:type="dcterms:W3CDTF">2023-02-28T12:49:37Z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DocumentField">
    <vt:lpwstr>16436</vt:lpwstr>
  </property>
</Properties>
</file>